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 tabRatio="957"/>
  </bookViews>
  <sheets>
    <sheet name="Отчет по ВЦП за 2015 год" sheetId="41" r:id="rId1"/>
  </sheets>
  <definedNames>
    <definedName name="_xlnm.Print_Titles" localSheetId="0">'Отчет по ВЦП за 2015 год'!$5:$8</definedName>
    <definedName name="_xlnm.Print_Area" localSheetId="0">'Отчет по ВЦП за 2015 год'!$A$1:$L$58</definedName>
  </definedNames>
  <calcPr calcId="152511"/>
</workbook>
</file>

<file path=xl/calcChain.xml><?xml version="1.0" encoding="utf-8"?>
<calcChain xmlns="http://schemas.openxmlformats.org/spreadsheetml/2006/main">
  <c r="L57" i="41" l="1"/>
  <c r="K57" i="41"/>
  <c r="K58" i="41" l="1"/>
</calcChain>
</file>

<file path=xl/sharedStrings.xml><?xml version="1.0" encoding="utf-8"?>
<sst xmlns="http://schemas.openxmlformats.org/spreadsheetml/2006/main" count="336" uniqueCount="188">
  <si>
    <t/>
  </si>
  <si>
    <t>Отчет о реализации ведомственной целевой программы за 2015 год</t>
  </si>
  <si>
    <t>Цели, задачи, мероприятия
ведомственной целевой
программы</t>
  </si>
  <si>
    <t>Показатели результатов деятельности</t>
  </si>
  <si>
    <t>Отчетный год</t>
  </si>
  <si>
    <t>Показатель</t>
  </si>
  <si>
    <t>Ед. изм.</t>
  </si>
  <si>
    <t>план</t>
  </si>
  <si>
    <t>факт</t>
  </si>
  <si>
    <t>отклонение,+,-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</si>
  <si>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</si>
  <si>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</si>
  <si>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</si>
  <si>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</si>
  <si>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</si>
  <si>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</si>
  <si>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</si>
  <si>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</si>
  <si>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</si>
  <si>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%</t>
  </si>
  <si>
    <t>Ед.</t>
  </si>
  <si>
    <t>15</t>
  </si>
  <si>
    <t>0</t>
  </si>
  <si>
    <t>100</t>
  </si>
  <si>
    <t>чел.</t>
  </si>
  <si>
    <t>Объем бюджетных расходов, тыс. рублей</t>
  </si>
  <si>
    <t>0,30</t>
  </si>
  <si>
    <t>85</t>
  </si>
  <si>
    <t>95</t>
  </si>
  <si>
    <t>4,00</t>
  </si>
  <si>
    <t>1,00</t>
  </si>
  <si>
    <t>98</t>
  </si>
  <si>
    <t>3.0</t>
  </si>
  <si>
    <t>0,10</t>
  </si>
  <si>
    <t>21,00</t>
  </si>
  <si>
    <t>64</t>
  </si>
  <si>
    <t>37</t>
  </si>
  <si>
    <t>0,50</t>
  </si>
  <si>
    <t>-</t>
  </si>
  <si>
    <t>17.7</t>
  </si>
  <si>
    <t>92</t>
  </si>
  <si>
    <t>91</t>
  </si>
  <si>
    <t>99</t>
  </si>
  <si>
    <t>2,50</t>
  </si>
  <si>
    <t>68</t>
  </si>
  <si>
    <t>3,00</t>
  </si>
  <si>
    <t>7,00</t>
  </si>
  <si>
    <t>0,80</t>
  </si>
  <si>
    <t>97</t>
  </si>
  <si>
    <t>45</t>
  </si>
  <si>
    <t>9.6</t>
  </si>
  <si>
    <t>2.6</t>
  </si>
  <si>
    <t>Соответствие норматива финансирования на ОМС неработающего населения фактическому финансированию</t>
  </si>
  <si>
    <t>Мероприятие 3.2.7. Обеспечение ОМС неработающего населения</t>
  </si>
  <si>
    <t>Количество заключенных соглашений с субъектами Российской Федерации и иностранными государствами о сотрудничестве в сфере охраны здоровья</t>
  </si>
  <si>
    <t>Мероприятие 3.2.6. Участие специалистов здравоохранения Астраханской области в международных и межрегиональных мероприятиях</t>
  </si>
  <si>
    <t>Доля проведенных проверок ведомственного контроля качества и безопасности медицинской деятельности от утвержденного плана</t>
  </si>
  <si>
    <t>Мероприятие 3.2.5. Обеспечение ведомственного контроля качества и безопасности медицинской деятельности на территории Астраханской области</t>
  </si>
  <si>
    <t>Доля проведенных контрольно-надзорных мероприятий от утвержденного плана</t>
  </si>
  <si>
    <t>Мероприятие 3.2.4. Обеспечение контроля за соблюдением лицензионных требований и условий при осуществлении медицинской, фармацевтической деятельности и деятельности по обороту наркотических средств, психотропных веществ и их прекурсоров</t>
  </si>
  <si>
    <t>Обеспеченность регионального здравоохранения управленческими кадрами</t>
  </si>
  <si>
    <t>Мероприятие 3.2.3. Создание условий для обеспечения деятельности аппарата управления отрасли здравоохранения</t>
  </si>
  <si>
    <t>Освоение денежных средств, предусмотренных на бюджетные инвестиции в объекты капитальных вложений</t>
  </si>
  <si>
    <t>Мероприятие 3.2.2. Централизованное обеспечение материальными ресурсами отрасли здравоохранения,</t>
  </si>
  <si>
    <t>Доля медицинских учреждений, имеющих доступ к региональному медицинскому информационному ресурсу</t>
  </si>
  <si>
    <t>Мероприятие 3.2.1. Создание условий для обеспечения деятельности медицинских организаций, осуществляющих информационно-аналитическую деятельность в здравоохранении</t>
  </si>
  <si>
    <t>69</t>
  </si>
  <si>
    <t>Комплексная оценка деятельности руководителей учреждений, подведомственных министерству здравоохранения Астраханской области</t>
  </si>
  <si>
    <t>Задача 3.2. Обеспечение эффективного управления и использования ресурсов системы здравоохранения Астраханской области</t>
  </si>
  <si>
    <t>Количество мероприятий по повышению престижа профессии</t>
  </si>
  <si>
    <t>Мероприятие 3.1.3. Проведение мероприятий по повышению престижа профессии медицинского работника</t>
  </si>
  <si>
    <t>Доля аккредитованных специалистов</t>
  </si>
  <si>
    <t>0,20</t>
  </si>
  <si>
    <t>69.7</t>
  </si>
  <si>
    <t>69.5</t>
  </si>
  <si>
    <t>Доля средних медицинских работников, имеющих калификационную категорию, из числа работающих в медицинских учреждениях Астраханской области</t>
  </si>
  <si>
    <t>57.3</t>
  </si>
  <si>
    <t>57</t>
  </si>
  <si>
    <t>Доля врачей, имеющих квалификационную категорию, из числа работающих в медицинских учреждениях Астраханской области</t>
  </si>
  <si>
    <t>Мероприятие 3.1.2. Создание условий для  повышения квалификации, подготовки и переподготовки медицинских и фармацевтических работников на территории Астраханской области</t>
  </si>
  <si>
    <t>Доля медицинских работников, которым осуществлены компенсационные выплаты за особые условия труда из числа медработников, имевших право на получение компенсационных выплат</t>
  </si>
  <si>
    <t>Мероприятие 3.1.1. Создание условий для  подготовки кадров и реализации мер социальной поддержки учащихся в средних медицинских образовательных учреждениях, медицинских и фармацевтических работников на территории Астраханской области</t>
  </si>
  <si>
    <t>Отношение средней заработной платы среднего медицинского (фармацевтического) персонала (персонала, обеспечивающего условия для предоставления медицинских услуг) к средней заработной плате по субъекту Российской Федерации</t>
  </si>
  <si>
    <t>Отношение средней заработной платы младшего медицинского персонала (персонала, обеспечивающего условия для предоставления медицинских услуг) к средней заработной плате по субъекту Российской Федерации</t>
  </si>
  <si>
    <t>Задача 3.1. Создание условий для совершенствования системы кадрового обеспечения отрасли здравоохранения</t>
  </si>
  <si>
    <t>Повышение уровня укомплектованности кадрами учреждений здравоохранения</t>
  </si>
  <si>
    <t>Цель 3. Совершенствование кадрового потенциала и  системы управления в здравоохранении Астраханской области</t>
  </si>
  <si>
    <t>Своевременность обновления складских запасов</t>
  </si>
  <si>
    <t>Мероприятие 2.2.6. Реализация мероприятий по предотвращению распространения инфекционных заболеваний на территории Астраханской области</t>
  </si>
  <si>
    <t>Доля экспертиз образцов продукции, выполненных управлением по экспертизе, учету и анализу обращения средств медицинского применения, с соблюдением нормативных требований</t>
  </si>
  <si>
    <t>Мероприятие 2.2.5. Обеспечение централизованной закупки лекарственных препаратов и контроля в сфере обращения лекарственных средств и медицинских изделий,</t>
  </si>
  <si>
    <t>Доля государственных учреждений здравоохранения Астраханской области, соблюдающих лицензионные требования иусловия в деятельности, связанной с оборотом наркотических средств, психотропных веществ и их прекурсоров</t>
  </si>
  <si>
    <t>Мероприятие 2.2.4.  Обеспечение надлежащего хранения наркотических лекарственных препаратов (возмещение убытков государственным предприятиям Астраханской области от осуществления деятельности, связанной с оборотом наркотических средств и психотропных веществ)</t>
  </si>
  <si>
    <t>10,40</t>
  </si>
  <si>
    <t>50.3</t>
  </si>
  <si>
    <t>39.9</t>
  </si>
  <si>
    <t>Доля абацилированных больных туберкулёзом от числа больных туберкулёзом с бактериовыделением</t>
  </si>
  <si>
    <t>Мероприятие 2.2.3. Обеспечение ГБУЗ АО «ОКПТД» средствами диагностики туберкулеза и лекарственными препаратами для больных туберкулезом</t>
  </si>
  <si>
    <t>Удовлетворение спроса на лекарственные препараты, предназначенные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трансплантации органов и (или) тканей</t>
  </si>
  <si>
    <t>Мероприятие 2.2.2. Обеспечение лекарственными препаратами особых категорий пациентов с тяжёлыми и редкими заболеваниями на территории Астраханской области</t>
  </si>
  <si>
    <t>95.5</t>
  </si>
  <si>
    <t>Эффективность расходования финансовых средств, выделенных на закупку лекарственных препаратов, медицинских изделий и специализированных продуктов лечебного питания для отдельной категории граждан, в отношении которых законодательством Российской Федерации и Астраханской области установлены меры социальной поддержки</t>
  </si>
  <si>
    <t>Мероприятие 2.2.1. Обеспечение лекарственными препаратами, изделиями медицинского назначения и специализированными продуктами лечебного питания отдельным категориям граждан, которым  определены меры социальной поддержки согласно действующему законодательству</t>
  </si>
  <si>
    <t>Удовлетворение потребности льготных категорий граждан в лекарственном обеспечении за счет средств бюджета Астраханской области</t>
  </si>
  <si>
    <t>Задача 2.2. Совершенствование системы лекарственного обеспечения населения, в том числе особых контингентов</t>
  </si>
  <si>
    <t>Удовлетворение потребности льготных категорий граждан в зубо- и слухопротезировании</t>
  </si>
  <si>
    <t>Мероприятие 2.1.3. Создание условий для обеспечения деятельности медицинских организаций,  оказывающих медико-социальную поддержку отдельным контингентам населения Астраханской области</t>
  </si>
  <si>
    <t>2,60</t>
  </si>
  <si>
    <t>97.6</t>
  </si>
  <si>
    <t>Охват аудиологическим скринингом (обследованием на врожденные заболевания органа слуха) детей первого года жизни</t>
  </si>
  <si>
    <t>Охват неонатальным скринингом (обследованием на врожденные и наследственные заболевания) новорожденных</t>
  </si>
  <si>
    <t>Мероприятие 2.1.2. Создание условий для обеспечения деятельности медицинских организаций,  оказывающих первичную медико-санитарную помощь детскому населению Астраханской области, в том числе раннего выявления врожденных заболеваний</t>
  </si>
  <si>
    <t>40,00</t>
  </si>
  <si>
    <t>Доля обследованных беременных женщин по новому алгоритму проведения комплексной пренатальной (дородовой) диагностики нарушений развития ребенка среди поставленных на учет в первый триместр беременности</t>
  </si>
  <si>
    <t>Мероприятие 2.1.1. Создание условий для обеспечения деятельности медицинских организаций,  оказывающих первичную медико-санитарную помощь взрослому населению, в том числе женщинам в период беременности и после родов на территории Астраханской области</t>
  </si>
  <si>
    <t>2,30</t>
  </si>
  <si>
    <t>4.9</t>
  </si>
  <si>
    <t>Доля населения, охваченного обучением основам здорового образа жизни</t>
  </si>
  <si>
    <t>Задача 2.1. Создание условий для совершенствования оказания первичной медико-санитарной, медико-социальной помощи, в том числе детям</t>
  </si>
  <si>
    <t>Случаи на 100тыс. населения</t>
  </si>
  <si>
    <t>Частота обоснованных жалоб от населения на качество оказания первичной медико-санитарной помощи и лекарственное обеспечение</t>
  </si>
  <si>
    <t>Цель 2. Развитие первичной медико-санитарной, медико-социальной и лекарственной помощи, в том числе женщинам, детям и отдельным категориям граждан Астраханской области</t>
  </si>
  <si>
    <t>9.1</t>
  </si>
  <si>
    <t>Доля лиц с синдромом зависимости от наркотиков, находящиеся в ремиссии свыше 2 лет, среди состоящих на учете</t>
  </si>
  <si>
    <t>Мероприятие 1.2.4. Создание условий для обеспечения деятельности медицинских организаций, осуществляющих  медицинскую помощь пациентам с психическими и наркологическими расстройствами на территории Астраханской области</t>
  </si>
  <si>
    <t>Доля активно выявленного сифилиса</t>
  </si>
  <si>
    <t>Мероприятие 1.2.3. Создание условий для обеспечения деятельности медицинских организаций, осуществляющих  предотвращение распространения инфекций, передающихся половым путем  на территории Астраханской области</t>
  </si>
  <si>
    <t>-5,10</t>
  </si>
  <si>
    <t>86.9</t>
  </si>
  <si>
    <t>Охват пар «мать – дитя» химиопрофилактикой в соответствии с действующими стандартами</t>
  </si>
  <si>
    <t>17.4</t>
  </si>
  <si>
    <t>Охват населения обследованиями на ВИЧ-инфекцию</t>
  </si>
  <si>
    <t>Мероприятие 1.2.2. Создание условий для обеспечения деятельности медицинских организаций, осуществляющих  профилактику заражения, выявление и лечение ВИЧ/СПИД, гепатитов В и С на территории Астраханской области</t>
  </si>
  <si>
    <t>9,40</t>
  </si>
  <si>
    <t>231.6</t>
  </si>
  <si>
    <t>241.0</t>
  </si>
  <si>
    <t>Распространенность туберкулеза</t>
  </si>
  <si>
    <t>2,40</t>
  </si>
  <si>
    <t>21.5</t>
  </si>
  <si>
    <t>23.9</t>
  </si>
  <si>
    <t>Смертность от туберкулеза</t>
  </si>
  <si>
    <t>Мероприятие 1.2.1. Создание условий для обеспечения деятельности медицинских организаций, осуществляющих  профилактику заражения, выявление и лечение туберкулеза на территории Астраханской области</t>
  </si>
  <si>
    <t>45.3</t>
  </si>
  <si>
    <t>44.5</t>
  </si>
  <si>
    <t>Доля пациентов проживших пять лет и более с момента установления диагноза злокачественного новообразования в общем числе лиц, состоящих на учете</t>
  </si>
  <si>
    <t>Задача 1.2. Создание условий для совершенствования оказания медицинской помощи лицам с социально значимыми заболеваниями</t>
  </si>
  <si>
    <t>-0,10</t>
  </si>
  <si>
    <t>0.31</t>
  </si>
  <si>
    <t>0.23</t>
  </si>
  <si>
    <t>Госпитальная летальность пациентов в возрасте 0 - 17 лет в многопрофильных стационарах ОДКБ и ДГКБ № 2</t>
  </si>
  <si>
    <t>Мероприятие 1.1.8. Создание условий для обеспечения деятельности медицинских организаций, оказывающих медицинскую помощь детскому населению Астраханской области</t>
  </si>
  <si>
    <t>Удовлетворенность населения высокотехнологичноймедицинской помощью</t>
  </si>
  <si>
    <t>Мероприятие 1.1.7. Создание условий для обеспечения деятельности медицинских организаций, оказывающих высокотехнологичную медицинскую помощь на территории Астраханской области</t>
  </si>
  <si>
    <t>0.098</t>
  </si>
  <si>
    <t>0.112</t>
  </si>
  <si>
    <t>Койко-дней на 1 жителя</t>
  </si>
  <si>
    <t>Обеспеченность населения паллиативной помощью</t>
  </si>
  <si>
    <t>Мероприятие 1.1.6. Создание условий для обеспечения деятельности медицинских организаций, оказывающих паллиативную помощь населению Астраханской области</t>
  </si>
  <si>
    <t>58</t>
  </si>
  <si>
    <t>Количество пострадавших в ДТП, умерших в медицинских организациях</t>
  </si>
  <si>
    <t>Мероприятие 1.1.5. Создание условий для обеспечения деятельности медицинских организаций, оказывающих медицинскую помощь пострадавшим при ДТП на территории Астраханской области</t>
  </si>
  <si>
    <t>74.5</t>
  </si>
  <si>
    <t>74.2</t>
  </si>
  <si>
    <t>Доля судебно-медицинских экспертиз живых лиц и трупов со сроком проведения экспертиз до 14 дней в общем числе данных экспертиз</t>
  </si>
  <si>
    <t>Доля патологоанатомических исследований биопсийного материала, проведенных в установленные сроки</t>
  </si>
  <si>
    <t>Мероприятие 1.1.4. Создание условий для обеспечения деятельности патологоанатомической и судебно-медицинской служб Астраханской области</t>
  </si>
  <si>
    <t>Выполнение плана по заготовке цельной донорской крови</t>
  </si>
  <si>
    <t>Мероприятие 1.1.3. Создание условий для обеспечения деятельности службы крови Астраханской области и развития донорства</t>
  </si>
  <si>
    <t>Доля автомобилей скорой медицинской помощи, оснащенных спутниковой навигационной системой</t>
  </si>
  <si>
    <t>Мероприятие 1.1.2 Создание условий для обеспечения деятельности медицинских организаций, оказывающих скорую  медицинскую помощь  незастрахованному по обязательному медицинскому страхованию населению Астраханской области</t>
  </si>
  <si>
    <t>Выполнение плана госпитализаций пациентов для оказания специализированной медицинской помощи</t>
  </si>
  <si>
    <t>Мероприятие 1.1.1. Создание условий для обеспечения деятельности медицинских организаций, оказывающих специализированную медицинскую помощь взрослому населению Астраханской области</t>
  </si>
  <si>
    <t>3.6</t>
  </si>
  <si>
    <t>3.7</t>
  </si>
  <si>
    <t>Индекс накопления контингентов с социально-значимыми заболеваниями (БСК, новообразования, туберкулез, сахарный диабет)</t>
  </si>
  <si>
    <t>Задача 1.1. Создание условий для совершенствования специализированной и скорой, в том числе скорой специализированной, медицинской помощи населению Астраханской области</t>
  </si>
  <si>
    <t>1006</t>
  </si>
  <si>
    <t>1007</t>
  </si>
  <si>
    <t>Уровень заболеваемости социально значимыми болезнями (туберкулез, ВИЧ/СПИД, гепатиты В и С, сифилис, психические и наркологические расстройства)</t>
  </si>
  <si>
    <t>Цель 1. Снижение заболеваемости, в том числе социально значимыми болезнями населения Астраханской области</t>
  </si>
  <si>
    <t>Министерство здравоохранения Астраханской области</t>
  </si>
  <si>
    <t>Совершенствование оказания медицинской помощи в Астраханской области</t>
  </si>
  <si>
    <t>Отношение средней заработной платы врачей и работников медицинских организаций, имеющих высшее медицинское (фармацевтическое) или иное высшее образование, предоставляющих медицинские услуги (обеспечивающих предоставление медицинских услуг) к средней заработной плате по субъекту Российской Федерации</t>
  </si>
  <si>
    <t>130.8</t>
  </si>
  <si>
    <t>146.1</t>
  </si>
  <si>
    <t>74.7</t>
  </si>
  <si>
    <t>48.2</t>
  </si>
  <si>
    <t>53.8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</si>
</sst>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25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DC143C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164" fontId="0" fillId="0" borderId="0">
      <alignment vertical="top" wrapText="1"/>
    </xf>
    <xf numFmtId="9" fontId="2" fillId="0" borderId="0" applyFont="0" applyFill="0" applyBorder="0" applyAlignment="0" applyProtection="0"/>
    <xf numFmtId="164" fontId="5" fillId="0" borderId="0">
      <alignment vertical="top" wrapText="1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0" fillId="26" borderId="0" applyNumberFormat="0" applyBorder="0" applyAlignment="0" applyProtection="0"/>
    <xf numFmtId="0" fontId="14" fillId="27" borderId="13" applyNumberFormat="0" applyAlignment="0" applyProtection="0"/>
    <xf numFmtId="0" fontId="16" fillId="28" borderId="16" applyNumberFormat="0" applyAlignment="0" applyProtection="0"/>
    <xf numFmtId="0" fontId="1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12" fillId="30" borderId="13" applyNumberFormat="0" applyAlignment="0" applyProtection="0"/>
    <xf numFmtId="0" fontId="15" fillId="0" borderId="15" applyNumberFormat="0" applyFill="0" applyAlignment="0" applyProtection="0"/>
    <xf numFmtId="0" fontId="11" fillId="31" borderId="0" applyNumberFormat="0" applyBorder="0" applyAlignment="0" applyProtection="0"/>
    <xf numFmtId="0" fontId="1" fillId="32" borderId="17" applyNumberFormat="0" applyFont="0" applyAlignment="0" applyProtection="0"/>
    <xf numFmtId="0" fontId="13" fillId="27" borderId="14" applyNumberFormat="0" applyAlignment="0" applyProtection="0"/>
    <xf numFmtId="0" fontId="21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>
      <alignment vertical="top" wrapText="1"/>
    </xf>
    <xf numFmtId="0" fontId="22" fillId="0" borderId="0"/>
    <xf numFmtId="0" fontId="5" fillId="0" borderId="0">
      <alignment vertical="top" wrapText="1"/>
    </xf>
    <xf numFmtId="0" fontId="22" fillId="0" borderId="0"/>
    <xf numFmtId="0" fontId="5" fillId="0" borderId="0">
      <alignment vertical="top" wrapText="1"/>
    </xf>
    <xf numFmtId="0" fontId="2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Font="0" applyFill="0" applyBorder="0" applyAlignment="0" applyProtection="0"/>
  </cellStyleXfs>
  <cellXfs count="21">
    <xf numFmtId="164" fontId="0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0" fontId="3" fillId="0" borderId="0" xfId="1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2"/>
    <cellStyle name="Обычный 2 2" xfId="45"/>
    <cellStyle name="Обычный 2 3" xfId="46"/>
    <cellStyle name="Обычный 3" xfId="44"/>
    <cellStyle name="Обычный 3 2" xfId="47"/>
    <cellStyle name="Обычный 4" xfId="48"/>
    <cellStyle name="Обычный 5" xfId="49"/>
    <cellStyle name="Процентный" xfId="1" builtinId="5"/>
    <cellStyle name="Процентный 2" xfId="50"/>
    <cellStyle name="Процентный 3" xfId="51"/>
    <cellStyle name="Процентный 4" xfId="52"/>
    <cellStyle name="Процентный 5" xfId="53"/>
    <cellStyle name="Финансовый 2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view="pageBreakPreview" zoomScale="75" zoomScaleNormal="100" zoomScaleSheetLayoutView="75" workbookViewId="0">
      <selection activeCell="C61" sqref="C61"/>
    </sheetView>
  </sheetViews>
  <sheetFormatPr defaultRowHeight="15.75" x14ac:dyDescent="0.2"/>
  <cols>
    <col min="1" max="1" width="6.33203125" style="1" customWidth="1"/>
    <col min="2" max="2" width="43.33203125" style="1" customWidth="1"/>
    <col min="3" max="4" width="15.6640625" style="1" bestFit="1" customWidth="1"/>
    <col min="5" max="5" width="18.1640625" style="1" bestFit="1" customWidth="1"/>
    <col min="6" max="6" width="42" style="1" customWidth="1"/>
    <col min="7" max="7" width="13" style="1" customWidth="1"/>
    <col min="8" max="9" width="9.33203125" style="1" customWidth="1"/>
    <col min="10" max="10" width="18.1640625" style="1" bestFit="1" customWidth="1"/>
    <col min="11" max="12" width="7.33203125" style="9" customWidth="1"/>
    <col min="13" max="16384" width="9.33203125" style="1"/>
  </cols>
  <sheetData>
    <row r="1" spans="1:12" x14ac:dyDescent="0.2">
      <c r="A1" s="1" t="s">
        <v>0</v>
      </c>
    </row>
    <row r="2" spans="1:12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x14ac:dyDescent="0.2">
      <c r="A3" s="20" t="s">
        <v>181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x14ac:dyDescent="0.2">
      <c r="A4" s="12" t="s">
        <v>180</v>
      </c>
      <c r="B4" s="12"/>
      <c r="C4" s="12"/>
      <c r="D4" s="12"/>
      <c r="E4" s="12"/>
      <c r="F4" s="12"/>
      <c r="G4" s="12"/>
      <c r="H4" s="12"/>
      <c r="I4" s="12"/>
      <c r="J4" s="12"/>
    </row>
    <row r="5" spans="1:12" ht="15.75" customHeight="1" x14ac:dyDescent="0.2">
      <c r="A5" s="13" t="s">
        <v>2</v>
      </c>
      <c r="B5" s="14"/>
      <c r="C5" s="12" t="s">
        <v>25</v>
      </c>
      <c r="D5" s="12"/>
      <c r="E5" s="12"/>
      <c r="F5" s="12" t="s">
        <v>3</v>
      </c>
      <c r="G5" s="12"/>
      <c r="H5" s="12"/>
      <c r="I5" s="12"/>
      <c r="J5" s="12"/>
    </row>
    <row r="6" spans="1:12" x14ac:dyDescent="0.2">
      <c r="A6" s="15"/>
      <c r="B6" s="16"/>
      <c r="C6" s="12" t="s">
        <v>4</v>
      </c>
      <c r="D6" s="12"/>
      <c r="E6" s="12"/>
      <c r="F6" s="12" t="s">
        <v>5</v>
      </c>
      <c r="G6" s="12" t="s">
        <v>6</v>
      </c>
      <c r="H6" s="12" t="s">
        <v>4</v>
      </c>
      <c r="I6" s="12"/>
      <c r="J6" s="12"/>
    </row>
    <row r="7" spans="1:12" x14ac:dyDescent="0.2">
      <c r="A7" s="17"/>
      <c r="B7" s="18"/>
      <c r="C7" s="11" t="s">
        <v>7</v>
      </c>
      <c r="D7" s="11" t="s">
        <v>8</v>
      </c>
      <c r="E7" s="11" t="s">
        <v>9</v>
      </c>
      <c r="F7" s="12" t="s">
        <v>0</v>
      </c>
      <c r="G7" s="12" t="s">
        <v>0</v>
      </c>
      <c r="H7" s="11" t="s">
        <v>7</v>
      </c>
      <c r="I7" s="11" t="s">
        <v>8</v>
      </c>
      <c r="J7" s="11" t="s">
        <v>9</v>
      </c>
    </row>
    <row r="8" spans="1:12" x14ac:dyDescent="0.2">
      <c r="A8" s="12" t="s">
        <v>10</v>
      </c>
      <c r="B8" s="12"/>
      <c r="C8" s="11" t="s">
        <v>11</v>
      </c>
      <c r="D8" s="11" t="s">
        <v>12</v>
      </c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</row>
    <row r="9" spans="1:12" ht="78.75" x14ac:dyDescent="0.2">
      <c r="A9" s="2">
        <v>1</v>
      </c>
      <c r="B9" s="3" t="s">
        <v>179</v>
      </c>
      <c r="C9" s="4">
        <v>1949554.5</v>
      </c>
      <c r="D9" s="4">
        <v>1912781.3</v>
      </c>
      <c r="E9" s="4">
        <v>36773.199999999997</v>
      </c>
      <c r="F9" s="5" t="s">
        <v>178</v>
      </c>
      <c r="G9" s="11" t="s">
        <v>119</v>
      </c>
      <c r="H9" s="11" t="s">
        <v>177</v>
      </c>
      <c r="I9" s="11" t="s">
        <v>176</v>
      </c>
      <c r="J9" s="11" t="s">
        <v>30</v>
      </c>
      <c r="K9" s="9">
        <v>1</v>
      </c>
      <c r="L9" s="9">
        <v>1</v>
      </c>
    </row>
    <row r="10" spans="1:12" ht="110.25" x14ac:dyDescent="0.2">
      <c r="A10" s="2">
        <v>2</v>
      </c>
      <c r="B10" s="3" t="s">
        <v>175</v>
      </c>
      <c r="C10" s="4">
        <v>933472.2</v>
      </c>
      <c r="D10" s="4">
        <v>913862.5</v>
      </c>
      <c r="E10" s="4">
        <v>19609.7</v>
      </c>
      <c r="F10" s="5" t="s">
        <v>174</v>
      </c>
      <c r="G10" s="11" t="s">
        <v>38</v>
      </c>
      <c r="H10" s="11" t="s">
        <v>173</v>
      </c>
      <c r="I10" s="11" t="s">
        <v>172</v>
      </c>
      <c r="J10" s="11" t="s">
        <v>33</v>
      </c>
      <c r="K10" s="9">
        <v>1</v>
      </c>
      <c r="L10" s="9">
        <v>1</v>
      </c>
    </row>
    <row r="11" spans="1:12" ht="110.25" x14ac:dyDescent="0.2">
      <c r="A11" s="2">
        <v>3</v>
      </c>
      <c r="B11" s="3" t="s">
        <v>171</v>
      </c>
      <c r="C11" s="4">
        <v>182231.8</v>
      </c>
      <c r="D11" s="4">
        <v>177620.7</v>
      </c>
      <c r="E11" s="4">
        <v>4611.1000000000004</v>
      </c>
      <c r="F11" s="5" t="s">
        <v>170</v>
      </c>
      <c r="G11" s="11" t="s">
        <v>19</v>
      </c>
      <c r="H11" s="11" t="s">
        <v>23</v>
      </c>
      <c r="I11" s="11" t="s">
        <v>23</v>
      </c>
      <c r="J11" s="11" t="s">
        <v>0</v>
      </c>
      <c r="K11" s="9">
        <v>1</v>
      </c>
      <c r="L11" s="9">
        <v>1</v>
      </c>
    </row>
    <row r="12" spans="1:12" ht="141.75" x14ac:dyDescent="0.2">
      <c r="A12" s="2">
        <v>4</v>
      </c>
      <c r="B12" s="3" t="s">
        <v>169</v>
      </c>
      <c r="C12" s="4">
        <v>40711.9</v>
      </c>
      <c r="D12" s="4">
        <v>38743.1</v>
      </c>
      <c r="E12" s="4">
        <v>1968.8</v>
      </c>
      <c r="F12" s="5" t="s">
        <v>168</v>
      </c>
      <c r="G12" s="11" t="s">
        <v>19</v>
      </c>
      <c r="H12" s="11" t="s">
        <v>23</v>
      </c>
      <c r="I12" s="11" t="s">
        <v>23</v>
      </c>
      <c r="J12" s="11" t="s">
        <v>0</v>
      </c>
      <c r="K12" s="9">
        <v>1</v>
      </c>
      <c r="L12" s="9">
        <v>1</v>
      </c>
    </row>
    <row r="13" spans="1:12" ht="78.75" x14ac:dyDescent="0.2">
      <c r="A13" s="2">
        <v>5</v>
      </c>
      <c r="B13" s="3" t="s">
        <v>167</v>
      </c>
      <c r="C13" s="4">
        <v>119334</v>
      </c>
      <c r="D13" s="4">
        <v>114491.7</v>
      </c>
      <c r="E13" s="4">
        <v>4842.3</v>
      </c>
      <c r="F13" s="5" t="s">
        <v>166</v>
      </c>
      <c r="G13" s="11" t="s">
        <v>19</v>
      </c>
      <c r="H13" s="11" t="s">
        <v>23</v>
      </c>
      <c r="I13" s="11" t="s">
        <v>23</v>
      </c>
      <c r="J13" s="11" t="s">
        <v>0</v>
      </c>
      <c r="K13" s="9">
        <v>1</v>
      </c>
      <c r="L13" s="9">
        <v>1</v>
      </c>
    </row>
    <row r="14" spans="1:12" ht="94.5" x14ac:dyDescent="0.2">
      <c r="A14" s="6">
        <v>6</v>
      </c>
      <c r="B14" s="7" t="s">
        <v>165</v>
      </c>
      <c r="C14" s="8">
        <v>115007.8</v>
      </c>
      <c r="D14" s="8">
        <v>113004.3</v>
      </c>
      <c r="E14" s="8">
        <v>2003.5</v>
      </c>
      <c r="F14" s="5" t="s">
        <v>164</v>
      </c>
      <c r="G14" s="11" t="s">
        <v>19</v>
      </c>
      <c r="H14" s="11" t="s">
        <v>23</v>
      </c>
      <c r="I14" s="11" t="s">
        <v>23</v>
      </c>
      <c r="J14" s="11" t="s">
        <v>0</v>
      </c>
      <c r="K14" s="9">
        <v>1</v>
      </c>
      <c r="L14" s="9">
        <v>1</v>
      </c>
    </row>
    <row r="15" spans="1:12" ht="78.75" x14ac:dyDescent="0.2">
      <c r="A15" s="2"/>
      <c r="B15" s="3" t="s">
        <v>0</v>
      </c>
      <c r="C15" s="4" t="s">
        <v>0</v>
      </c>
      <c r="D15" s="4" t="s">
        <v>0</v>
      </c>
      <c r="E15" s="4" t="s">
        <v>0</v>
      </c>
      <c r="F15" s="5" t="s">
        <v>163</v>
      </c>
      <c r="G15" s="11" t="s">
        <v>19</v>
      </c>
      <c r="H15" s="11" t="s">
        <v>162</v>
      </c>
      <c r="I15" s="11" t="s">
        <v>161</v>
      </c>
      <c r="J15" s="11" t="s">
        <v>26</v>
      </c>
      <c r="K15" s="9">
        <v>1</v>
      </c>
      <c r="L15" s="9">
        <v>1</v>
      </c>
    </row>
    <row r="16" spans="1:12" ht="110.25" x14ac:dyDescent="0.2">
      <c r="A16" s="2">
        <v>7</v>
      </c>
      <c r="B16" s="3" t="s">
        <v>160</v>
      </c>
      <c r="C16" s="4">
        <v>67036.2</v>
      </c>
      <c r="D16" s="4">
        <v>65111</v>
      </c>
      <c r="E16" s="4">
        <v>1925.2</v>
      </c>
      <c r="F16" s="5" t="s">
        <v>159</v>
      </c>
      <c r="G16" s="11" t="s">
        <v>24</v>
      </c>
      <c r="H16" s="11" t="s">
        <v>158</v>
      </c>
      <c r="I16" s="11" t="s">
        <v>36</v>
      </c>
      <c r="J16" s="11" t="s">
        <v>34</v>
      </c>
      <c r="K16" s="9">
        <v>1</v>
      </c>
      <c r="L16" s="9">
        <v>1</v>
      </c>
    </row>
    <row r="17" spans="1:12" ht="94.5" x14ac:dyDescent="0.2">
      <c r="A17" s="2">
        <v>8</v>
      </c>
      <c r="B17" s="3" t="s">
        <v>157</v>
      </c>
      <c r="C17" s="4">
        <v>153606.5</v>
      </c>
      <c r="D17" s="4">
        <v>150481</v>
      </c>
      <c r="E17" s="4">
        <v>3125.5</v>
      </c>
      <c r="F17" s="5" t="s">
        <v>156</v>
      </c>
      <c r="G17" s="11" t="s">
        <v>155</v>
      </c>
      <c r="H17" s="11" t="s">
        <v>154</v>
      </c>
      <c r="I17" s="11" t="s">
        <v>153</v>
      </c>
      <c r="J17" s="11" t="s">
        <v>0</v>
      </c>
      <c r="K17" s="9">
        <v>1</v>
      </c>
      <c r="L17" s="9">
        <v>1</v>
      </c>
    </row>
    <row r="18" spans="1:12" ht="110.25" x14ac:dyDescent="0.2">
      <c r="A18" s="2">
        <v>9</v>
      </c>
      <c r="B18" s="3" t="s">
        <v>152</v>
      </c>
      <c r="C18" s="4">
        <v>120955</v>
      </c>
      <c r="D18" s="4">
        <v>120721.5</v>
      </c>
      <c r="E18" s="4">
        <v>233.5</v>
      </c>
      <c r="F18" s="5" t="s">
        <v>151</v>
      </c>
      <c r="G18" s="11" t="s">
        <v>19</v>
      </c>
      <c r="H18" s="11" t="s">
        <v>23</v>
      </c>
      <c r="I18" s="11" t="s">
        <v>23</v>
      </c>
      <c r="J18" s="11" t="s">
        <v>0</v>
      </c>
      <c r="K18" s="9">
        <v>1</v>
      </c>
      <c r="L18" s="9">
        <v>1</v>
      </c>
    </row>
    <row r="19" spans="1:12" ht="94.5" x14ac:dyDescent="0.2">
      <c r="A19" s="2">
        <v>10</v>
      </c>
      <c r="B19" s="3" t="s">
        <v>150</v>
      </c>
      <c r="C19" s="4">
        <v>134589</v>
      </c>
      <c r="D19" s="4">
        <v>133689.29999999999</v>
      </c>
      <c r="E19" s="4">
        <v>899.7</v>
      </c>
      <c r="F19" s="5" t="s">
        <v>149</v>
      </c>
      <c r="G19" s="11" t="s">
        <v>19</v>
      </c>
      <c r="H19" s="11" t="s">
        <v>148</v>
      </c>
      <c r="I19" s="11" t="s">
        <v>147</v>
      </c>
      <c r="J19" s="11" t="s">
        <v>146</v>
      </c>
      <c r="K19" s="9">
        <v>1</v>
      </c>
      <c r="L19" s="9">
        <v>0</v>
      </c>
    </row>
    <row r="20" spans="1:12" ht="94.5" x14ac:dyDescent="0.2">
      <c r="A20" s="2">
        <v>11</v>
      </c>
      <c r="B20" s="3" t="s">
        <v>145</v>
      </c>
      <c r="C20" s="4">
        <v>1016082.3</v>
      </c>
      <c r="D20" s="4">
        <v>998918.9</v>
      </c>
      <c r="E20" s="4">
        <v>17163.400000000001</v>
      </c>
      <c r="F20" s="5" t="s">
        <v>144</v>
      </c>
      <c r="G20" s="11" t="s">
        <v>19</v>
      </c>
      <c r="H20" s="11" t="s">
        <v>143</v>
      </c>
      <c r="I20" s="11" t="s">
        <v>142</v>
      </c>
      <c r="J20" s="11" t="s">
        <v>47</v>
      </c>
      <c r="K20" s="9">
        <v>1</v>
      </c>
      <c r="L20" s="9">
        <v>1</v>
      </c>
    </row>
    <row r="21" spans="1:12" ht="126" x14ac:dyDescent="0.2">
      <c r="A21" s="6">
        <v>12</v>
      </c>
      <c r="B21" s="7" t="s">
        <v>141</v>
      </c>
      <c r="C21" s="8">
        <v>395177.1</v>
      </c>
      <c r="D21" s="8">
        <v>384467</v>
      </c>
      <c r="E21" s="8">
        <v>10710.1</v>
      </c>
      <c r="F21" s="5" t="s">
        <v>140</v>
      </c>
      <c r="G21" s="11" t="s">
        <v>119</v>
      </c>
      <c r="H21" s="11" t="s">
        <v>139</v>
      </c>
      <c r="I21" s="11" t="s">
        <v>138</v>
      </c>
      <c r="J21" s="11" t="s">
        <v>137</v>
      </c>
      <c r="K21" s="9">
        <v>1</v>
      </c>
      <c r="L21" s="9">
        <v>1</v>
      </c>
    </row>
    <row r="22" spans="1:12" ht="47.25" x14ac:dyDescent="0.2">
      <c r="A22" s="2"/>
      <c r="B22" s="3" t="s">
        <v>0</v>
      </c>
      <c r="C22" s="4" t="s">
        <v>0</v>
      </c>
      <c r="D22" s="4" t="s">
        <v>0</v>
      </c>
      <c r="E22" s="4" t="s">
        <v>0</v>
      </c>
      <c r="F22" s="5" t="s">
        <v>136</v>
      </c>
      <c r="G22" s="11" t="s">
        <v>119</v>
      </c>
      <c r="H22" s="11" t="s">
        <v>135</v>
      </c>
      <c r="I22" s="11" t="s">
        <v>134</v>
      </c>
      <c r="J22" s="11" t="s">
        <v>133</v>
      </c>
      <c r="K22" s="9">
        <v>1</v>
      </c>
      <c r="L22" s="9">
        <v>1</v>
      </c>
    </row>
    <row r="23" spans="1:12" ht="126" x14ac:dyDescent="0.2">
      <c r="A23" s="6">
        <v>13</v>
      </c>
      <c r="B23" s="7" t="s">
        <v>132</v>
      </c>
      <c r="C23" s="8">
        <v>99328.7</v>
      </c>
      <c r="D23" s="8">
        <v>96445.2</v>
      </c>
      <c r="E23" s="8">
        <v>2883.5</v>
      </c>
      <c r="F23" s="5" t="s">
        <v>131</v>
      </c>
      <c r="G23" s="11" t="s">
        <v>19</v>
      </c>
      <c r="H23" s="11" t="s">
        <v>130</v>
      </c>
      <c r="I23" s="11" t="s">
        <v>39</v>
      </c>
      <c r="J23" s="11" t="s">
        <v>26</v>
      </c>
      <c r="K23" s="9">
        <v>1</v>
      </c>
      <c r="L23" s="9">
        <v>1</v>
      </c>
    </row>
    <row r="24" spans="1:12" ht="63" x14ac:dyDescent="0.2">
      <c r="A24" s="2"/>
      <c r="B24" s="3" t="s">
        <v>0</v>
      </c>
      <c r="C24" s="4" t="s">
        <v>0</v>
      </c>
      <c r="D24" s="4" t="s">
        <v>0</v>
      </c>
      <c r="E24" s="4" t="s">
        <v>0</v>
      </c>
      <c r="F24" s="5" t="s">
        <v>129</v>
      </c>
      <c r="G24" s="11" t="s">
        <v>19</v>
      </c>
      <c r="H24" s="11" t="s">
        <v>40</v>
      </c>
      <c r="I24" s="11" t="s">
        <v>128</v>
      </c>
      <c r="J24" s="11" t="s">
        <v>127</v>
      </c>
      <c r="K24" s="9">
        <v>1</v>
      </c>
      <c r="L24" s="9">
        <v>0</v>
      </c>
    </row>
    <row r="25" spans="1:12" ht="126" x14ac:dyDescent="0.2">
      <c r="A25" s="2">
        <v>14</v>
      </c>
      <c r="B25" s="3" t="s">
        <v>126</v>
      </c>
      <c r="C25" s="4">
        <v>49358.2</v>
      </c>
      <c r="D25" s="4">
        <v>49358.2</v>
      </c>
      <c r="E25" s="4">
        <v>0</v>
      </c>
      <c r="F25" s="5" t="s">
        <v>125</v>
      </c>
      <c r="G25" s="11" t="s">
        <v>19</v>
      </c>
      <c r="H25" s="11" t="s">
        <v>35</v>
      </c>
      <c r="I25" s="11" t="s">
        <v>44</v>
      </c>
      <c r="J25" s="11" t="s">
        <v>29</v>
      </c>
      <c r="K25" s="9">
        <v>1</v>
      </c>
      <c r="L25" s="9">
        <v>1</v>
      </c>
    </row>
    <row r="26" spans="1:12" ht="126" x14ac:dyDescent="0.2">
      <c r="A26" s="2">
        <v>15</v>
      </c>
      <c r="B26" s="3" t="s">
        <v>124</v>
      </c>
      <c r="C26" s="4">
        <v>472218.4</v>
      </c>
      <c r="D26" s="4">
        <v>468648.4</v>
      </c>
      <c r="E26" s="4">
        <v>3570</v>
      </c>
      <c r="F26" s="5" t="s">
        <v>123</v>
      </c>
      <c r="G26" s="11" t="s">
        <v>19</v>
      </c>
      <c r="H26" s="11" t="s">
        <v>122</v>
      </c>
      <c r="I26" s="11" t="s">
        <v>50</v>
      </c>
      <c r="J26" s="11" t="s">
        <v>37</v>
      </c>
      <c r="K26" s="9">
        <v>1</v>
      </c>
      <c r="L26" s="9">
        <v>1</v>
      </c>
    </row>
    <row r="27" spans="1:12" ht="94.5" x14ac:dyDescent="0.2">
      <c r="A27" s="2">
        <v>16</v>
      </c>
      <c r="B27" s="3" t="s">
        <v>121</v>
      </c>
      <c r="C27" s="4">
        <v>1160110.6000000001</v>
      </c>
      <c r="D27" s="4">
        <v>1136522.5</v>
      </c>
      <c r="E27" s="4">
        <v>23588.1</v>
      </c>
      <c r="F27" s="5" t="s">
        <v>120</v>
      </c>
      <c r="G27" s="11" t="s">
        <v>119</v>
      </c>
      <c r="H27" s="11" t="s">
        <v>21</v>
      </c>
      <c r="I27" s="11" t="s">
        <v>21</v>
      </c>
      <c r="J27" s="11" t="s">
        <v>0</v>
      </c>
      <c r="K27" s="9">
        <v>1</v>
      </c>
      <c r="L27" s="9">
        <v>1</v>
      </c>
    </row>
    <row r="28" spans="1:12" ht="78.75" x14ac:dyDescent="0.2">
      <c r="A28" s="2">
        <v>17</v>
      </c>
      <c r="B28" s="3" t="s">
        <v>118</v>
      </c>
      <c r="C28" s="4">
        <v>280604</v>
      </c>
      <c r="D28" s="4">
        <v>270353.5</v>
      </c>
      <c r="E28" s="4">
        <v>10250.5</v>
      </c>
      <c r="F28" s="5" t="s">
        <v>117</v>
      </c>
      <c r="G28" s="11" t="s">
        <v>19</v>
      </c>
      <c r="H28" s="11" t="s">
        <v>51</v>
      </c>
      <c r="I28" s="11" t="s">
        <v>116</v>
      </c>
      <c r="J28" s="11" t="s">
        <v>115</v>
      </c>
      <c r="K28" s="9">
        <v>1</v>
      </c>
      <c r="L28" s="9">
        <v>1</v>
      </c>
    </row>
    <row r="29" spans="1:12" ht="141.75" x14ac:dyDescent="0.2">
      <c r="A29" s="2">
        <v>18</v>
      </c>
      <c r="B29" s="3" t="s">
        <v>114</v>
      </c>
      <c r="C29" s="4">
        <v>220348.4</v>
      </c>
      <c r="D29" s="4">
        <v>211398.7</v>
      </c>
      <c r="E29" s="4">
        <v>8949.7000000000007</v>
      </c>
      <c r="F29" s="5" t="s">
        <v>113</v>
      </c>
      <c r="G29" s="11" t="s">
        <v>19</v>
      </c>
      <c r="H29" s="11" t="s">
        <v>49</v>
      </c>
      <c r="I29" s="11" t="s">
        <v>27</v>
      </c>
      <c r="J29" s="11" t="s">
        <v>112</v>
      </c>
      <c r="K29" s="9">
        <v>1</v>
      </c>
      <c r="L29" s="9">
        <v>1</v>
      </c>
    </row>
    <row r="30" spans="1:12" ht="141.75" x14ac:dyDescent="0.2">
      <c r="A30" s="6">
        <v>19</v>
      </c>
      <c r="B30" s="7" t="s">
        <v>111</v>
      </c>
      <c r="C30" s="8">
        <v>36756</v>
      </c>
      <c r="D30" s="8">
        <v>36382.400000000001</v>
      </c>
      <c r="E30" s="8">
        <v>373.6</v>
      </c>
      <c r="F30" s="5" t="s">
        <v>110</v>
      </c>
      <c r="G30" s="11" t="s">
        <v>19</v>
      </c>
      <c r="H30" s="11" t="s">
        <v>28</v>
      </c>
      <c r="I30" s="11" t="s">
        <v>42</v>
      </c>
      <c r="J30" s="11" t="s">
        <v>29</v>
      </c>
      <c r="K30" s="9">
        <v>1</v>
      </c>
      <c r="L30" s="9">
        <v>1</v>
      </c>
    </row>
    <row r="31" spans="1:12" ht="63" x14ac:dyDescent="0.2">
      <c r="A31" s="2"/>
      <c r="B31" s="3" t="s">
        <v>0</v>
      </c>
      <c r="C31" s="4" t="s">
        <v>0</v>
      </c>
      <c r="D31" s="4" t="s">
        <v>0</v>
      </c>
      <c r="E31" s="4" t="s">
        <v>0</v>
      </c>
      <c r="F31" s="5" t="s">
        <v>109</v>
      </c>
      <c r="G31" s="11" t="s">
        <v>19</v>
      </c>
      <c r="H31" s="11" t="s">
        <v>28</v>
      </c>
      <c r="I31" s="11" t="s">
        <v>108</v>
      </c>
      <c r="J31" s="11" t="s">
        <v>107</v>
      </c>
      <c r="K31" s="9">
        <v>1</v>
      </c>
      <c r="L31" s="9">
        <v>1</v>
      </c>
    </row>
    <row r="32" spans="1:12" ht="110.25" x14ac:dyDescent="0.2">
      <c r="A32" s="2">
        <v>20</v>
      </c>
      <c r="B32" s="3" t="s">
        <v>106</v>
      </c>
      <c r="C32" s="4">
        <v>23499.599999999999</v>
      </c>
      <c r="D32" s="4">
        <v>22572.3</v>
      </c>
      <c r="E32" s="4">
        <v>927.3</v>
      </c>
      <c r="F32" s="5" t="s">
        <v>105</v>
      </c>
      <c r="G32" s="11" t="s">
        <v>19</v>
      </c>
      <c r="H32" s="11" t="s">
        <v>23</v>
      </c>
      <c r="I32" s="11" t="s">
        <v>23</v>
      </c>
      <c r="J32" s="11" t="s">
        <v>0</v>
      </c>
      <c r="K32" s="9">
        <v>1</v>
      </c>
      <c r="L32" s="9">
        <v>1</v>
      </c>
    </row>
    <row r="33" spans="1:12" ht="78.75" x14ac:dyDescent="0.2">
      <c r="A33" s="2">
        <v>21</v>
      </c>
      <c r="B33" s="3" t="s">
        <v>104</v>
      </c>
      <c r="C33" s="4">
        <v>879506.6</v>
      </c>
      <c r="D33" s="4">
        <v>866169</v>
      </c>
      <c r="E33" s="4">
        <v>13337.6</v>
      </c>
      <c r="F33" s="5" t="s">
        <v>103</v>
      </c>
      <c r="G33" s="11" t="s">
        <v>19</v>
      </c>
      <c r="H33" s="11" t="s">
        <v>42</v>
      </c>
      <c r="I33" s="11" t="s">
        <v>23</v>
      </c>
      <c r="J33" s="11" t="s">
        <v>30</v>
      </c>
      <c r="K33" s="9">
        <v>1</v>
      </c>
      <c r="L33" s="9">
        <v>1</v>
      </c>
    </row>
    <row r="34" spans="1:12" ht="189" x14ac:dyDescent="0.2">
      <c r="A34" s="2">
        <v>22</v>
      </c>
      <c r="B34" s="3" t="s">
        <v>102</v>
      </c>
      <c r="C34" s="4">
        <v>754658.6</v>
      </c>
      <c r="D34" s="4">
        <v>748098.6</v>
      </c>
      <c r="E34" s="4">
        <v>6560</v>
      </c>
      <c r="F34" s="5" t="s">
        <v>101</v>
      </c>
      <c r="G34" s="11" t="s">
        <v>19</v>
      </c>
      <c r="H34" s="11" t="s">
        <v>100</v>
      </c>
      <c r="I34" s="11" t="s">
        <v>31</v>
      </c>
      <c r="J34" s="11" t="s">
        <v>43</v>
      </c>
      <c r="K34" s="9">
        <v>1</v>
      </c>
      <c r="L34" s="9">
        <v>1</v>
      </c>
    </row>
    <row r="35" spans="1:12" ht="189" x14ac:dyDescent="0.2">
      <c r="A35" s="2">
        <v>23</v>
      </c>
      <c r="B35" s="3" t="s">
        <v>99</v>
      </c>
      <c r="C35" s="4">
        <v>3293.5</v>
      </c>
      <c r="D35" s="4">
        <v>3293.5</v>
      </c>
      <c r="E35" s="4">
        <v>0</v>
      </c>
      <c r="F35" s="5" t="s">
        <v>98</v>
      </c>
      <c r="G35" s="11" t="s">
        <v>19</v>
      </c>
      <c r="H35" s="11" t="s">
        <v>48</v>
      </c>
      <c r="I35" s="11" t="s">
        <v>23</v>
      </c>
      <c r="J35" s="11" t="s">
        <v>45</v>
      </c>
      <c r="K35" s="9">
        <v>1</v>
      </c>
      <c r="L35" s="9">
        <v>1</v>
      </c>
    </row>
    <row r="36" spans="1:12" ht="78.75" x14ac:dyDescent="0.2">
      <c r="A36" s="2">
        <v>24</v>
      </c>
      <c r="B36" s="3" t="s">
        <v>97</v>
      </c>
      <c r="C36" s="4">
        <v>42201.3</v>
      </c>
      <c r="D36" s="4">
        <v>42201.3</v>
      </c>
      <c r="E36" s="4">
        <v>0</v>
      </c>
      <c r="F36" s="5" t="s">
        <v>96</v>
      </c>
      <c r="G36" s="11" t="s">
        <v>19</v>
      </c>
      <c r="H36" s="11" t="s">
        <v>95</v>
      </c>
      <c r="I36" s="11" t="s">
        <v>94</v>
      </c>
      <c r="J36" s="11" t="s">
        <v>93</v>
      </c>
      <c r="K36" s="9">
        <v>1</v>
      </c>
      <c r="L36" s="9">
        <v>1</v>
      </c>
    </row>
    <row r="37" spans="1:12" ht="157.5" x14ac:dyDescent="0.2">
      <c r="A37" s="2">
        <v>25</v>
      </c>
      <c r="B37" s="3" t="s">
        <v>92</v>
      </c>
      <c r="C37" s="4">
        <v>398.7</v>
      </c>
      <c r="D37" s="4">
        <v>398.7</v>
      </c>
      <c r="E37" s="4">
        <v>0</v>
      </c>
      <c r="F37" s="5" t="s">
        <v>91</v>
      </c>
      <c r="G37" s="11" t="s">
        <v>19</v>
      </c>
      <c r="H37" s="11" t="s">
        <v>23</v>
      </c>
      <c r="I37" s="11" t="s">
        <v>23</v>
      </c>
      <c r="J37" s="11" t="s">
        <v>0</v>
      </c>
      <c r="K37" s="9">
        <v>1</v>
      </c>
      <c r="L37" s="9">
        <v>1</v>
      </c>
    </row>
    <row r="38" spans="1:12" ht="110.25" x14ac:dyDescent="0.2">
      <c r="A38" s="2">
        <v>26</v>
      </c>
      <c r="B38" s="3" t="s">
        <v>90</v>
      </c>
      <c r="C38" s="4">
        <v>49726.9</v>
      </c>
      <c r="D38" s="4">
        <v>43440.800000000003</v>
      </c>
      <c r="E38" s="4">
        <v>6286.1</v>
      </c>
      <c r="F38" s="5" t="s">
        <v>89</v>
      </c>
      <c r="G38" s="11" t="s">
        <v>19</v>
      </c>
      <c r="H38" s="11" t="s">
        <v>28</v>
      </c>
      <c r="I38" s="11" t="s">
        <v>28</v>
      </c>
      <c r="J38" s="11" t="s">
        <v>0</v>
      </c>
      <c r="K38" s="9">
        <v>1</v>
      </c>
      <c r="L38" s="9">
        <v>1</v>
      </c>
    </row>
    <row r="39" spans="1:12" ht="78.75" x14ac:dyDescent="0.2">
      <c r="A39" s="2">
        <v>27</v>
      </c>
      <c r="B39" s="3" t="s">
        <v>88</v>
      </c>
      <c r="C39" s="4">
        <v>29227.599999999999</v>
      </c>
      <c r="D39" s="4">
        <v>28736.1</v>
      </c>
      <c r="E39" s="4">
        <v>491.5</v>
      </c>
      <c r="F39" s="5" t="s">
        <v>87</v>
      </c>
      <c r="G39" s="11" t="s">
        <v>19</v>
      </c>
      <c r="H39" s="11" t="s">
        <v>23</v>
      </c>
      <c r="I39" s="11" t="s">
        <v>23</v>
      </c>
      <c r="J39" s="11" t="s">
        <v>0</v>
      </c>
      <c r="K39" s="9">
        <v>1</v>
      </c>
      <c r="L39" s="9">
        <v>1</v>
      </c>
    </row>
    <row r="40" spans="1:12" ht="63" x14ac:dyDescent="0.2">
      <c r="A40" s="2">
        <v>28</v>
      </c>
      <c r="B40" s="3" t="s">
        <v>86</v>
      </c>
      <c r="C40" s="4">
        <v>4329641</v>
      </c>
      <c r="D40" s="4">
        <v>4309218.8</v>
      </c>
      <c r="E40" s="4">
        <v>20422.2</v>
      </c>
      <c r="F40" s="5" t="s">
        <v>85</v>
      </c>
      <c r="G40" s="11" t="s">
        <v>19</v>
      </c>
      <c r="H40" s="11" t="s">
        <v>41</v>
      </c>
      <c r="I40" s="11" t="s">
        <v>41</v>
      </c>
      <c r="J40" s="11" t="s">
        <v>0</v>
      </c>
      <c r="K40" s="9">
        <v>1</v>
      </c>
      <c r="L40" s="9">
        <v>1</v>
      </c>
    </row>
    <row r="41" spans="1:12" ht="189" x14ac:dyDescent="0.2">
      <c r="A41" s="6">
        <v>29</v>
      </c>
      <c r="B41" s="7" t="s">
        <v>84</v>
      </c>
      <c r="C41" s="8">
        <v>118188.1</v>
      </c>
      <c r="D41" s="8">
        <v>101285.2</v>
      </c>
      <c r="E41" s="8">
        <v>16902.900000000001</v>
      </c>
      <c r="F41" s="5" t="s">
        <v>182</v>
      </c>
      <c r="G41" s="11" t="s">
        <v>19</v>
      </c>
      <c r="H41" s="11" t="s">
        <v>183</v>
      </c>
      <c r="I41" s="11" t="s">
        <v>184</v>
      </c>
      <c r="J41" s="10">
        <v>15.3</v>
      </c>
      <c r="K41" s="9">
        <v>1</v>
      </c>
      <c r="L41" s="9">
        <v>1</v>
      </c>
    </row>
    <row r="42" spans="1:12" ht="126" x14ac:dyDescent="0.2">
      <c r="A42" s="6"/>
      <c r="B42" s="7" t="s">
        <v>0</v>
      </c>
      <c r="C42" s="8" t="s">
        <v>0</v>
      </c>
      <c r="D42" s="8" t="s">
        <v>0</v>
      </c>
      <c r="E42" s="8" t="s">
        <v>0</v>
      </c>
      <c r="F42" s="5" t="s">
        <v>82</v>
      </c>
      <c r="G42" s="11" t="s">
        <v>19</v>
      </c>
      <c r="H42" s="11" t="s">
        <v>185</v>
      </c>
      <c r="I42" s="11">
        <v>84</v>
      </c>
      <c r="J42" s="10">
        <v>9.3000000000000007</v>
      </c>
      <c r="K42" s="9">
        <v>1</v>
      </c>
      <c r="L42" s="9">
        <v>1</v>
      </c>
    </row>
    <row r="43" spans="1:12" ht="126" x14ac:dyDescent="0.2">
      <c r="A43" s="2"/>
      <c r="B43" s="3" t="s">
        <v>0</v>
      </c>
      <c r="C43" s="4" t="s">
        <v>0</v>
      </c>
      <c r="D43" s="4" t="s">
        <v>0</v>
      </c>
      <c r="E43" s="4" t="s">
        <v>0</v>
      </c>
      <c r="F43" s="5" t="s">
        <v>83</v>
      </c>
      <c r="G43" s="11" t="s">
        <v>19</v>
      </c>
      <c r="H43" s="11" t="s">
        <v>186</v>
      </c>
      <c r="I43" s="11" t="s">
        <v>187</v>
      </c>
      <c r="J43" s="10">
        <v>5.6</v>
      </c>
      <c r="K43" s="9">
        <v>1</v>
      </c>
      <c r="L43" s="9">
        <v>1</v>
      </c>
    </row>
    <row r="44" spans="1:12" ht="126" x14ac:dyDescent="0.2">
      <c r="A44" s="2">
        <v>30</v>
      </c>
      <c r="B44" s="3" t="s">
        <v>81</v>
      </c>
      <c r="C44" s="4">
        <v>61421</v>
      </c>
      <c r="D44" s="4">
        <v>58584.800000000003</v>
      </c>
      <c r="E44" s="4">
        <v>2836.2</v>
      </c>
      <c r="F44" s="5" t="s">
        <v>80</v>
      </c>
      <c r="G44" s="11" t="s">
        <v>19</v>
      </c>
      <c r="H44" s="11" t="s">
        <v>23</v>
      </c>
      <c r="I44" s="11" t="s">
        <v>23</v>
      </c>
      <c r="J44" s="11" t="s">
        <v>0</v>
      </c>
      <c r="K44" s="9">
        <v>1</v>
      </c>
      <c r="L44" s="9">
        <v>1</v>
      </c>
    </row>
    <row r="45" spans="1:12" ht="94.5" x14ac:dyDescent="0.2">
      <c r="A45" s="6">
        <v>31</v>
      </c>
      <c r="B45" s="7" t="s">
        <v>79</v>
      </c>
      <c r="C45" s="8">
        <v>7760</v>
      </c>
      <c r="D45" s="8">
        <v>7330</v>
      </c>
      <c r="E45" s="8">
        <v>430</v>
      </c>
      <c r="F45" s="5" t="s">
        <v>78</v>
      </c>
      <c r="G45" s="11" t="s">
        <v>19</v>
      </c>
      <c r="H45" s="11" t="s">
        <v>77</v>
      </c>
      <c r="I45" s="11" t="s">
        <v>76</v>
      </c>
      <c r="J45" s="11" t="s">
        <v>26</v>
      </c>
      <c r="K45" s="9">
        <v>1</v>
      </c>
      <c r="L45" s="9">
        <v>1</v>
      </c>
    </row>
    <row r="46" spans="1:12" ht="94.5" x14ac:dyDescent="0.2">
      <c r="A46" s="6"/>
      <c r="B46" s="7" t="s">
        <v>0</v>
      </c>
      <c r="C46" s="8" t="s">
        <v>0</v>
      </c>
      <c r="D46" s="8" t="s">
        <v>0</v>
      </c>
      <c r="E46" s="8" t="s">
        <v>0</v>
      </c>
      <c r="F46" s="5" t="s">
        <v>75</v>
      </c>
      <c r="G46" s="11" t="s">
        <v>19</v>
      </c>
      <c r="H46" s="11" t="s">
        <v>74</v>
      </c>
      <c r="I46" s="11" t="s">
        <v>73</v>
      </c>
      <c r="J46" s="11" t="s">
        <v>72</v>
      </c>
      <c r="K46" s="9">
        <v>1</v>
      </c>
      <c r="L46" s="9">
        <v>1</v>
      </c>
    </row>
    <row r="47" spans="1:12" ht="31.5" x14ac:dyDescent="0.2">
      <c r="A47" s="2"/>
      <c r="B47" s="3" t="s">
        <v>0</v>
      </c>
      <c r="C47" s="4" t="s">
        <v>0</v>
      </c>
      <c r="D47" s="4" t="s">
        <v>0</v>
      </c>
      <c r="E47" s="4" t="s">
        <v>0</v>
      </c>
      <c r="F47" s="5" t="s">
        <v>71</v>
      </c>
      <c r="G47" s="11" t="s">
        <v>19</v>
      </c>
      <c r="H47" s="11" t="s">
        <v>22</v>
      </c>
      <c r="I47" s="11" t="s">
        <v>22</v>
      </c>
      <c r="J47" s="11" t="s">
        <v>0</v>
      </c>
      <c r="K47" s="9">
        <v>1</v>
      </c>
      <c r="L47" s="9">
        <v>1</v>
      </c>
    </row>
    <row r="48" spans="1:12" ht="63" x14ac:dyDescent="0.2">
      <c r="A48" s="2">
        <v>32</v>
      </c>
      <c r="B48" s="3" t="s">
        <v>70</v>
      </c>
      <c r="C48" s="4">
        <v>49007</v>
      </c>
      <c r="D48" s="4">
        <v>35370.400000000001</v>
      </c>
      <c r="E48" s="4">
        <v>13636.6</v>
      </c>
      <c r="F48" s="5" t="s">
        <v>69</v>
      </c>
      <c r="G48" s="11" t="s">
        <v>20</v>
      </c>
      <c r="H48" s="11" t="s">
        <v>32</v>
      </c>
      <c r="I48" s="11" t="s">
        <v>32</v>
      </c>
      <c r="J48" s="11" t="s">
        <v>0</v>
      </c>
      <c r="K48" s="9">
        <v>1</v>
      </c>
      <c r="L48" s="9">
        <v>1</v>
      </c>
    </row>
    <row r="49" spans="1:12" ht="78.75" x14ac:dyDescent="0.2">
      <c r="A49" s="2">
        <v>33</v>
      </c>
      <c r="B49" s="3" t="s">
        <v>68</v>
      </c>
      <c r="C49" s="4">
        <v>4211452.9000000004</v>
      </c>
      <c r="D49" s="4">
        <v>4207933.5999999996</v>
      </c>
      <c r="E49" s="4">
        <v>3519.3</v>
      </c>
      <c r="F49" s="5" t="s">
        <v>67</v>
      </c>
      <c r="G49" s="11" t="s">
        <v>19</v>
      </c>
      <c r="H49" s="11" t="s">
        <v>66</v>
      </c>
      <c r="I49" s="11" t="s">
        <v>66</v>
      </c>
      <c r="J49" s="11" t="s">
        <v>0</v>
      </c>
      <c r="K49" s="9">
        <v>1</v>
      </c>
      <c r="L49" s="9">
        <v>1</v>
      </c>
    </row>
    <row r="50" spans="1:12" ht="94.5" x14ac:dyDescent="0.2">
      <c r="A50" s="2">
        <v>34</v>
      </c>
      <c r="B50" s="3" t="s">
        <v>65</v>
      </c>
      <c r="C50" s="4">
        <v>25816</v>
      </c>
      <c r="D50" s="4">
        <v>25153.1</v>
      </c>
      <c r="E50" s="4">
        <v>662.9</v>
      </c>
      <c r="F50" s="5" t="s">
        <v>64</v>
      </c>
      <c r="G50" s="11" t="s">
        <v>19</v>
      </c>
      <c r="H50" s="11" t="s">
        <v>23</v>
      </c>
      <c r="I50" s="11" t="s">
        <v>23</v>
      </c>
      <c r="J50" s="11" t="s">
        <v>0</v>
      </c>
      <c r="K50" s="9">
        <v>1</v>
      </c>
      <c r="L50" s="9">
        <v>1</v>
      </c>
    </row>
    <row r="51" spans="1:12" ht="63" x14ac:dyDescent="0.2">
      <c r="A51" s="2">
        <v>35</v>
      </c>
      <c r="B51" s="3" t="s">
        <v>63</v>
      </c>
      <c r="C51" s="4">
        <v>76886.600000000006</v>
      </c>
      <c r="D51" s="4">
        <v>76122.100000000006</v>
      </c>
      <c r="E51" s="4">
        <v>764.5</v>
      </c>
      <c r="F51" s="5" t="s">
        <v>62</v>
      </c>
      <c r="G51" s="11" t="s">
        <v>19</v>
      </c>
      <c r="H51" s="11" t="s">
        <v>23</v>
      </c>
      <c r="I51" s="11" t="s">
        <v>23</v>
      </c>
      <c r="J51" s="11" t="s">
        <v>0</v>
      </c>
      <c r="K51" s="9">
        <v>1</v>
      </c>
      <c r="L51" s="9">
        <v>1</v>
      </c>
    </row>
    <row r="52" spans="1:12" ht="63" x14ac:dyDescent="0.2">
      <c r="A52" s="2">
        <v>36</v>
      </c>
      <c r="B52" s="3" t="s">
        <v>61</v>
      </c>
      <c r="C52" s="4">
        <v>50973.5</v>
      </c>
      <c r="D52" s="4">
        <v>48889.1</v>
      </c>
      <c r="E52" s="4">
        <v>2084.4</v>
      </c>
      <c r="F52" s="5" t="s">
        <v>60</v>
      </c>
      <c r="G52" s="11" t="s">
        <v>19</v>
      </c>
      <c r="H52" s="11" t="s">
        <v>23</v>
      </c>
      <c r="I52" s="11" t="s">
        <v>23</v>
      </c>
      <c r="J52" s="11" t="s">
        <v>0</v>
      </c>
      <c r="K52" s="9">
        <v>1</v>
      </c>
      <c r="L52" s="9">
        <v>1</v>
      </c>
    </row>
    <row r="53" spans="1:12" ht="141.75" x14ac:dyDescent="0.2">
      <c r="A53" s="2">
        <v>37</v>
      </c>
      <c r="B53" s="3" t="s">
        <v>59</v>
      </c>
      <c r="C53" s="4">
        <v>2353.1</v>
      </c>
      <c r="D53" s="4">
        <v>2345.6999999999998</v>
      </c>
      <c r="E53" s="4">
        <v>7.4</v>
      </c>
      <c r="F53" s="5" t="s">
        <v>58</v>
      </c>
      <c r="G53" s="11" t="s">
        <v>19</v>
      </c>
      <c r="H53" s="11" t="s">
        <v>23</v>
      </c>
      <c r="I53" s="11" t="s">
        <v>23</v>
      </c>
      <c r="J53" s="11" t="s">
        <v>0</v>
      </c>
      <c r="K53" s="9">
        <v>1</v>
      </c>
      <c r="L53" s="9">
        <v>1</v>
      </c>
    </row>
    <row r="54" spans="1:12" ht="78.75" x14ac:dyDescent="0.2">
      <c r="A54" s="2">
        <v>38</v>
      </c>
      <c r="B54" s="3" t="s">
        <v>57</v>
      </c>
      <c r="C54" s="4">
        <v>2789.3</v>
      </c>
      <c r="D54" s="4">
        <v>2789.3</v>
      </c>
      <c r="E54" s="4">
        <v>0</v>
      </c>
      <c r="F54" s="5" t="s">
        <v>56</v>
      </c>
      <c r="G54" s="11" t="s">
        <v>19</v>
      </c>
      <c r="H54" s="11" t="s">
        <v>23</v>
      </c>
      <c r="I54" s="11" t="s">
        <v>23</v>
      </c>
      <c r="J54" s="11" t="s">
        <v>0</v>
      </c>
      <c r="K54" s="9">
        <v>1</v>
      </c>
      <c r="L54" s="9">
        <v>1</v>
      </c>
    </row>
    <row r="55" spans="1:12" ht="94.5" x14ac:dyDescent="0.2">
      <c r="A55" s="2">
        <v>39</v>
      </c>
      <c r="B55" s="3" t="s">
        <v>55</v>
      </c>
      <c r="C55" s="4">
        <v>0</v>
      </c>
      <c r="D55" s="4">
        <v>0</v>
      </c>
      <c r="E55" s="4">
        <v>0</v>
      </c>
      <c r="F55" s="5" t="s">
        <v>54</v>
      </c>
      <c r="G55" s="11" t="s">
        <v>38</v>
      </c>
      <c r="H55" s="11" t="s">
        <v>17</v>
      </c>
      <c r="I55" s="11" t="s">
        <v>21</v>
      </c>
      <c r="J55" s="11" t="s">
        <v>46</v>
      </c>
      <c r="K55" s="9">
        <v>1</v>
      </c>
      <c r="L55" s="9">
        <v>1</v>
      </c>
    </row>
    <row r="56" spans="1:12" ht="63" x14ac:dyDescent="0.2">
      <c r="A56" s="2">
        <v>40</v>
      </c>
      <c r="B56" s="3" t="s">
        <v>53</v>
      </c>
      <c r="C56" s="4">
        <v>4052634.4</v>
      </c>
      <c r="D56" s="4">
        <v>4052634.4</v>
      </c>
      <c r="E56" s="4">
        <v>0</v>
      </c>
      <c r="F56" s="5" t="s">
        <v>52</v>
      </c>
      <c r="G56" s="11" t="s">
        <v>19</v>
      </c>
      <c r="H56" s="11" t="s">
        <v>23</v>
      </c>
      <c r="I56" s="11" t="s">
        <v>23</v>
      </c>
      <c r="J56" s="11" t="s">
        <v>0</v>
      </c>
      <c r="K56" s="9">
        <v>1</v>
      </c>
      <c r="L56" s="9">
        <v>1</v>
      </c>
    </row>
    <row r="57" spans="1:12" x14ac:dyDescent="0.2">
      <c r="K57" s="9">
        <f>SUM(K9:K56)</f>
        <v>48</v>
      </c>
      <c r="L57" s="9">
        <f>SUM(L9:L56)</f>
        <v>46</v>
      </c>
    </row>
    <row r="58" spans="1:12" x14ac:dyDescent="0.2">
      <c r="K58" s="19">
        <f>L57/K57</f>
        <v>0.95833333333333337</v>
      </c>
      <c r="L58" s="19"/>
    </row>
  </sheetData>
  <mergeCells count="12">
    <mergeCell ref="A2:J2"/>
    <mergeCell ref="A3:J3"/>
    <mergeCell ref="A4:J4"/>
    <mergeCell ref="C5:E5"/>
    <mergeCell ref="F5:J5"/>
    <mergeCell ref="F6:F7"/>
    <mergeCell ref="G6:G7"/>
    <mergeCell ref="H6:J6"/>
    <mergeCell ref="A5:B7"/>
    <mergeCell ref="K58:L58"/>
    <mergeCell ref="A8:B8"/>
    <mergeCell ref="C6:E6"/>
  </mergeCells>
  <pageMargins left="0.39370078740157483" right="0.39370078740157483" top="0.39370078740157483" bottom="0.62992125984251968" header="0.31496062992125984" footer="0.31496062992125984"/>
  <pageSetup paperSize="9" scale="75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по ВЦП за 2015 год</vt:lpstr>
      <vt:lpstr>'Отчет по ВЦП за 2015 год'!Заголовки_для_печати</vt:lpstr>
      <vt:lpstr>'Отчет по ВЦП за 2015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2017-04-05T07:26:53Z</dcterms:modified>
</cp:coreProperties>
</file>